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klak\Desktop\"/>
    </mc:Choice>
  </mc:AlternateContent>
  <xr:revisionPtr revIDLastSave="0" documentId="8_{0249AFAC-FA76-4922-A329-451FDAACB8B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CP" sheetId="1" r:id="rId1"/>
    <sheet name="CE1" sheetId="2" r:id="rId2"/>
    <sheet name="CE2-CM1-CM2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G20" i="3"/>
  <c r="G21" i="3"/>
  <c r="G22" i="3"/>
  <c r="G23" i="3"/>
  <c r="G9" i="3"/>
  <c r="G10" i="3"/>
  <c r="G11" i="3"/>
  <c r="G12" i="3"/>
  <c r="G13" i="3"/>
  <c r="G14" i="3"/>
  <c r="G15" i="3"/>
  <c r="G16" i="3"/>
  <c r="G17" i="3"/>
  <c r="G18" i="3"/>
  <c r="G19" i="3"/>
  <c r="G24" i="3"/>
  <c r="G25" i="3"/>
  <c r="G26" i="3"/>
  <c r="G27" i="3"/>
  <c r="G28" i="3"/>
  <c r="G29" i="3"/>
  <c r="G30" i="3"/>
  <c r="G31" i="3"/>
  <c r="G32" i="3"/>
  <c r="G33" i="3"/>
  <c r="E35" i="3" s="1"/>
  <c r="G8" i="3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E31" i="2" s="1"/>
  <c r="H8" i="2"/>
  <c r="G9" i="2"/>
  <c r="G10" i="2"/>
  <c r="G11" i="2"/>
  <c r="G12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8" i="2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8" i="1"/>
  <c r="H8" i="1" s="1"/>
</calcChain>
</file>

<file path=xl/sharedStrings.xml><?xml version="1.0" encoding="utf-8"?>
<sst xmlns="http://schemas.openxmlformats.org/spreadsheetml/2006/main" count="117" uniqueCount="70">
  <si>
    <t>M2B FOURNITURES                                                                                       2 Rue Frédérico Garcia Lorca                                                                                 ZI de l'hippodrome 32000 AUCH                                                                         Tél : 05.62.61.85.66                                                                      contact@m2bfournitures.fr</t>
  </si>
  <si>
    <t>ECOLE STE GERMAINE                                                                         CLASSE CP</t>
  </si>
  <si>
    <t>Tel portable parents (pour envoi sms) :</t>
  </si>
  <si>
    <t>Nom et Prénom de l'élève :</t>
  </si>
  <si>
    <t>Mail parents (pour envoi mail confirmation ) :</t>
  </si>
  <si>
    <t>CODE</t>
  </si>
  <si>
    <t>CHOIX (cocher)</t>
  </si>
  <si>
    <t xml:space="preserve">DESIGNATION </t>
  </si>
  <si>
    <t>QUANTITE</t>
  </si>
  <si>
    <t>PRIX VENTE UNITAIRE TTC</t>
  </si>
  <si>
    <t>TOTAL TTC</t>
  </si>
  <si>
    <t>Stylo effacable BLEU</t>
  </si>
  <si>
    <t>Stylo bille VERT</t>
  </si>
  <si>
    <t>Stylo bille ROUGE</t>
  </si>
  <si>
    <t>Crayon à papier HB</t>
  </si>
  <si>
    <t>Taille-crayon avec réserve</t>
  </si>
  <si>
    <t>Gomme blanche</t>
  </si>
  <si>
    <t>Double décimètre</t>
  </si>
  <si>
    <t>Etui 12 crayons de couleur</t>
  </si>
  <si>
    <t xml:space="preserve">Etui 12 feutres pointe moyenne </t>
  </si>
  <si>
    <t>Baton colle 21 grs UHU</t>
  </si>
  <si>
    <t>Chemise 3 rabats élastique BLEUE</t>
  </si>
  <si>
    <t>Ardoise + feutre + effacette</t>
  </si>
  <si>
    <t>Feutres effacables à sec</t>
  </si>
  <si>
    <t>Protège document 80 vues ROUGE</t>
  </si>
  <si>
    <t>Cahier 17x22 96 p couverture polypro NOIR</t>
  </si>
  <si>
    <t>CP  : Fournitures que les parents doivent fournir :</t>
  </si>
  <si>
    <t>2 trousses : l'une pour les feutres et crayons de couleurs et l'autre pour le petit matériel scolaire.</t>
  </si>
  <si>
    <t xml:space="preserve">1 boîte de mouchoirs en papier </t>
  </si>
  <si>
    <t xml:space="preserve">1 boîte pour le goûter </t>
  </si>
  <si>
    <t>TOUTES LES FOURNITURES DOIVENT ÊTRE MARQUEES AU NOM DE L'ENFANT</t>
  </si>
  <si>
    <t>M2B FOURNITURES                                                                                            2 Rue Frédérico Garcia Lorca                                                                                   ZI de l'hippodrome 32000 AUCH                                                                               Tél : 05.62.61.85.66                                                        contact@m2bfournitures.fr</t>
  </si>
  <si>
    <t>ECOLE STE GERMAINE                                                                         CLASSE CE1</t>
  </si>
  <si>
    <t>3 recharges FRIXION BLEU</t>
  </si>
  <si>
    <t>cahier 17x22 96 p couverture polypro noir</t>
  </si>
  <si>
    <t>Equerre</t>
  </si>
  <si>
    <t>Surligneur JAUNE</t>
  </si>
  <si>
    <t>Compas</t>
  </si>
  <si>
    <t xml:space="preserve">Dictionnaire Larousse junior de poche </t>
  </si>
  <si>
    <t>CE1  : Fournitures que les parents doivent fournir :</t>
  </si>
  <si>
    <t>Reprendre les fournitures de l'année précédente si elles sont en parfaite état (dictionnaire...)</t>
  </si>
  <si>
    <t>Dictionnaire LAROUSSE JUNIOR</t>
  </si>
  <si>
    <t xml:space="preserve">2 boîtes de mouchoirs en papier </t>
  </si>
  <si>
    <t>Calculatrice PETITE FX  primaire</t>
  </si>
  <si>
    <t>Compas STOP SYSTEM</t>
  </si>
  <si>
    <r>
      <t xml:space="preserve">Ciseau 13 cm </t>
    </r>
    <r>
      <rPr>
        <sz val="10"/>
        <rFont val="Calibri"/>
        <family val="2"/>
        <scheme val="minor"/>
      </rPr>
      <t xml:space="preserve"> DROITIER / GAUCHER       A choisir</t>
    </r>
  </si>
  <si>
    <r>
      <t xml:space="preserve">Ciseau 13 cm </t>
    </r>
    <r>
      <rPr>
        <sz val="10"/>
        <rFont val="Calibri"/>
        <family val="2"/>
        <scheme val="minor"/>
      </rPr>
      <t xml:space="preserve"> DROITIER / GAUCHER   A choisir</t>
    </r>
  </si>
  <si>
    <t xml:space="preserve">    M2B FOURNITURES                                                                                 2 Rue Frédérico Garcia Lorca                                                                        ZI de l'hippodrome 32000 AUCH                                                                               Tél : 05.62.61.85.66                                                        contact@m2bfournitures.fr</t>
  </si>
  <si>
    <t>Qté</t>
  </si>
  <si>
    <r>
      <rPr>
        <sz val="9"/>
        <color rgb="FF203764"/>
        <rFont val="Calibri"/>
        <family val="2"/>
        <scheme val="minor"/>
      </rPr>
      <t>Mail parents (pour envoi mail confirmation )</t>
    </r>
    <r>
      <rPr>
        <sz val="11"/>
        <color rgb="FF203764"/>
        <rFont val="Calibri"/>
        <family val="2"/>
        <scheme val="minor"/>
      </rPr>
      <t xml:space="preserve"> :</t>
    </r>
  </si>
  <si>
    <t xml:space="preserve">ECOLE STE GERMAINE                                                                         CLASSE CE2-CM1-CM2 </t>
  </si>
  <si>
    <t>Prévoir du plastique transparent pour recouvrir les livres</t>
  </si>
  <si>
    <t>TRIPLE DECIMETRE 30CM INCASSABLE</t>
  </si>
  <si>
    <t>Stylo bille bleu</t>
  </si>
  <si>
    <t>Stylo bille rouge</t>
  </si>
  <si>
    <t>Stylo bille vert</t>
  </si>
  <si>
    <t>Stylo bille noir</t>
  </si>
  <si>
    <t>Stylo effaçable bleu</t>
  </si>
  <si>
    <t>3 recharges stylo effaçable bleu</t>
  </si>
  <si>
    <t>Classeur dos 75mm</t>
  </si>
  <si>
    <t>Porte vues de 200 vues (100 pochettes)</t>
  </si>
  <si>
    <t>5045162 </t>
  </si>
  <si>
    <t>Fournitures que les parents doivent fournir :</t>
  </si>
  <si>
    <t>2 trousses (une pour le matériel scolaire et une pour les crayons de couleur et les feutres)</t>
  </si>
  <si>
    <t>Une trousse pour les affaires de secours (ou pochette de congélation avec zip)</t>
  </si>
  <si>
    <t>SURLIGNEUR JAUNE</t>
  </si>
  <si>
    <t>SURLIGNEUR ROSE</t>
  </si>
  <si>
    <t>SURLIGNEUR VERT</t>
  </si>
  <si>
    <t>SURLIGNEUR BLEU</t>
  </si>
  <si>
    <t>SURLIGNEUR ORANGE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</si>
</sst>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203764"/>
      <name val="Calibri"/>
      <family val="2"/>
      <scheme val="minor"/>
    </font>
    <font>
      <sz val="11"/>
      <color rgb="FF203764"/>
      <name val="Calibri"/>
      <family val="2"/>
      <scheme val="minor"/>
    </font>
    <font>
      <sz val="8"/>
      <color rgb="FF203764"/>
      <name val="Calibri"/>
      <family val="2"/>
      <scheme val="minor"/>
    </font>
    <font>
      <b/>
      <sz val="8"/>
      <color rgb="FF203764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rgb="FF203764"/>
      <name val="Calibri"/>
      <family val="2"/>
      <scheme val="minor"/>
    </font>
    <font>
      <b/>
      <sz val="9"/>
      <color rgb="FF203764"/>
      <name val="Calibri"/>
      <family val="2"/>
      <scheme val="minor"/>
    </font>
    <font>
      <sz val="11"/>
      <color rgb="FF3C3C3C"/>
      <name val="Calibri"/>
      <family val="2"/>
      <scheme val="minor"/>
    </font>
    <font>
      <b/>
      <sz val="10"/>
      <color rgb="FF3C3C3C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/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/>
      <top/>
      <bottom style="thin">
        <color rgb="FF4472C4"/>
      </bottom>
      <diagonal/>
    </border>
    <border>
      <left/>
      <right/>
      <top/>
      <bottom style="thin">
        <color rgb="FF4472C4"/>
      </bottom>
      <diagonal/>
    </border>
    <border>
      <left/>
      <right style="thin">
        <color rgb="FF4472C4"/>
      </right>
      <top/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/>
      <diagonal/>
    </border>
    <border>
      <left/>
      <right/>
      <top style="thin">
        <color rgb="FF4472C4"/>
      </top>
      <bottom/>
      <diagonal/>
    </border>
    <border>
      <left/>
      <right style="thin">
        <color rgb="FF4472C4"/>
      </right>
      <top style="thin">
        <color rgb="FF4472C4"/>
      </top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/>
      <diagonal/>
    </border>
    <border>
      <left style="medium">
        <color rgb="FF4472C4"/>
      </left>
      <right/>
      <top style="medium">
        <color rgb="FF4472C4"/>
      </top>
      <bottom/>
      <diagonal/>
    </border>
    <border>
      <left/>
      <right/>
      <top style="medium">
        <color rgb="FF4472C4"/>
      </top>
      <bottom/>
      <diagonal/>
    </border>
    <border>
      <left/>
      <right style="medium">
        <color rgb="FF4472C4"/>
      </right>
      <top style="medium">
        <color rgb="FF4472C4"/>
      </top>
      <bottom/>
      <diagonal/>
    </border>
    <border>
      <left style="medium">
        <color rgb="FF4472C4"/>
      </left>
      <right/>
      <top/>
      <bottom/>
      <diagonal/>
    </border>
    <border>
      <left/>
      <right style="medium">
        <color rgb="FF4472C4"/>
      </right>
      <top/>
      <bottom/>
      <diagonal/>
    </border>
    <border>
      <left/>
      <right style="medium">
        <color rgb="FF4472C4"/>
      </right>
      <top/>
      <bottom style="thin">
        <color rgb="FF4472C4"/>
      </bottom>
      <diagonal/>
    </border>
    <border>
      <left style="medium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/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/>
      <top style="thin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/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medium">
        <color rgb="FF4472C4"/>
      </top>
      <bottom style="thin">
        <color rgb="FF4472C4"/>
      </bottom>
      <diagonal/>
    </border>
    <border>
      <left style="thin">
        <color rgb="FF4472C4"/>
      </left>
      <right style="medium">
        <color rgb="FF4472C4"/>
      </right>
      <top style="medium">
        <color rgb="FF4472C4"/>
      </top>
      <bottom style="thin">
        <color rgb="FF4472C4"/>
      </bottom>
      <diagonal/>
    </border>
    <border>
      <left style="thin">
        <color rgb="FF4472C4"/>
      </left>
      <right style="medium">
        <color rgb="FF4472C4"/>
      </right>
      <top style="thin">
        <color rgb="FF4472C4"/>
      </top>
      <bottom style="thin">
        <color rgb="FF4472C4"/>
      </bottom>
      <diagonal/>
    </border>
    <border>
      <left style="medium">
        <color rgb="FF4472C4"/>
      </left>
      <right style="thin">
        <color rgb="FF4472C4"/>
      </right>
      <top style="thin">
        <color rgb="FF4472C4"/>
      </top>
      <bottom style="medium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medium">
        <color rgb="FF4472C4"/>
      </bottom>
      <diagonal/>
    </border>
    <border>
      <left style="thin">
        <color rgb="FF4472C4"/>
      </left>
      <right style="medium">
        <color rgb="FF4472C4"/>
      </right>
      <top style="thin">
        <color rgb="FF4472C4"/>
      </top>
      <bottom style="medium">
        <color rgb="FF4472C4"/>
      </bottom>
      <diagonal/>
    </border>
    <border>
      <left style="thin">
        <color rgb="FF4472C4"/>
      </left>
      <right/>
      <top style="medium">
        <color rgb="FF4472C4"/>
      </top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thin">
        <color rgb="FF4472C4"/>
      </bottom>
      <diagonal/>
    </border>
    <border>
      <left style="medium">
        <color rgb="FF4472C4"/>
      </left>
      <right style="medium">
        <color rgb="FF4472C4"/>
      </right>
      <top style="thin">
        <color rgb="FF4472C4"/>
      </top>
      <bottom style="thin">
        <color rgb="FF4472C4"/>
      </bottom>
      <diagonal/>
    </border>
    <border>
      <left style="medium">
        <color rgb="FF4472C4"/>
      </left>
      <right style="medium">
        <color rgb="FF4472C4"/>
      </right>
      <top style="thin">
        <color rgb="FF4472C4"/>
      </top>
      <bottom style="medium">
        <color rgb="FF4472C4"/>
      </bottom>
      <diagonal/>
    </border>
    <border>
      <left style="medium">
        <color rgb="FF4472C4"/>
      </left>
      <right style="thin">
        <color rgb="FF4472C4"/>
      </right>
      <top/>
      <bottom style="thin">
        <color rgb="FF4472C4"/>
      </bottom>
      <diagonal/>
    </border>
    <border>
      <left style="thin">
        <color rgb="FF4472C4"/>
      </left>
      <right style="medium">
        <color rgb="FF4472C4"/>
      </right>
      <top style="thin">
        <color rgb="FF4472C4"/>
      </top>
      <bottom/>
      <diagonal/>
    </border>
    <border>
      <left style="medium">
        <color rgb="FF4472C4"/>
      </left>
      <right style="medium">
        <color rgb="FF4472C4"/>
      </right>
      <top style="thin">
        <color rgb="FF4472C4"/>
      </top>
      <bottom/>
      <diagonal/>
    </border>
    <border>
      <left/>
      <right style="thin">
        <color rgb="FF4472C4"/>
      </right>
      <top style="medium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/>
      <right style="thin">
        <color rgb="FF4472C4"/>
      </right>
      <top style="medium">
        <color rgb="FF4472C4"/>
      </top>
      <bottom style="medium">
        <color rgb="FF4472C4"/>
      </bottom>
      <diagonal/>
    </border>
    <border>
      <left style="thin">
        <color rgb="FF4472C4"/>
      </left>
      <right/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/>
      <bottom style="thin">
        <color rgb="FF4472C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1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23" xfId="0" applyBorder="1"/>
    <xf numFmtId="0" fontId="0" fillId="0" borderId="2" xfId="0" applyBorder="1"/>
    <xf numFmtId="0" fontId="0" fillId="0" borderId="11" xfId="0" applyBorder="1"/>
    <xf numFmtId="0" fontId="0" fillId="0" borderId="18" xfId="0" applyBorder="1"/>
    <xf numFmtId="0" fontId="0" fillId="0" borderId="0" xfId="0" applyAlignment="1">
      <alignment horizontal="center"/>
    </xf>
    <xf numFmtId="0" fontId="0" fillId="0" borderId="3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5" xfId="0" applyBorder="1" applyAlignment="1">
      <alignment horizontal="center"/>
    </xf>
    <xf numFmtId="0" fontId="5" fillId="0" borderId="0" xfId="0" applyFont="1"/>
    <xf numFmtId="0" fontId="5" fillId="0" borderId="67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4" fillId="0" borderId="74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 wrapText="1"/>
    </xf>
    <xf numFmtId="2" fontId="0" fillId="0" borderId="0" xfId="0" applyNumberFormat="1"/>
    <xf numFmtId="2" fontId="0" fillId="0" borderId="8" xfId="0" applyNumberFormat="1" applyBorder="1"/>
    <xf numFmtId="0" fontId="8" fillId="0" borderId="18" xfId="0" applyFont="1" applyBorder="1"/>
    <xf numFmtId="0" fontId="9" fillId="0" borderId="4" xfId="0" applyFont="1" applyBorder="1"/>
    <xf numFmtId="0" fontId="10" fillId="0" borderId="10" xfId="0" applyFont="1" applyBorder="1"/>
    <xf numFmtId="0" fontId="9" fillId="0" borderId="10" xfId="0" applyFont="1" applyBorder="1" applyAlignment="1">
      <alignment horizontal="center"/>
    </xf>
    <xf numFmtId="0" fontId="9" fillId="0" borderId="10" xfId="0" applyFont="1" applyBorder="1"/>
    <xf numFmtId="2" fontId="9" fillId="0" borderId="10" xfId="0" applyNumberFormat="1" applyFont="1" applyBorder="1" applyAlignment="1">
      <alignment horizontal="right"/>
    </xf>
    <xf numFmtId="0" fontId="8" fillId="0" borderId="11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8" xfId="0" applyFont="1" applyBorder="1" applyAlignment="1">
      <alignment horizontal="center"/>
    </xf>
    <xf numFmtId="2" fontId="9" fillId="0" borderId="8" xfId="0" applyNumberFormat="1" applyFont="1" applyBorder="1" applyAlignment="1">
      <alignment horizontal="right"/>
    </xf>
    <xf numFmtId="0" fontId="8" fillId="0" borderId="23" xfId="0" applyFont="1" applyBorder="1"/>
    <xf numFmtId="0" fontId="9" fillId="0" borderId="2" xfId="0" applyFont="1" applyBorder="1"/>
    <xf numFmtId="0" fontId="9" fillId="0" borderId="9" xfId="0" applyFont="1" applyBorder="1"/>
    <xf numFmtId="0" fontId="9" fillId="0" borderId="9" xfId="0" applyFont="1" applyBorder="1" applyAlignment="1">
      <alignment horizontal="center"/>
    </xf>
    <xf numFmtId="0" fontId="8" fillId="0" borderId="67" xfId="0" applyFont="1" applyBorder="1"/>
    <xf numFmtId="0" fontId="9" fillId="0" borderId="3" xfId="0" applyFont="1" applyBorder="1"/>
    <xf numFmtId="0" fontId="8" fillId="0" borderId="77" xfId="0" applyFont="1" applyBorder="1"/>
    <xf numFmtId="0" fontId="9" fillId="0" borderId="41" xfId="0" applyFont="1" applyBorder="1"/>
    <xf numFmtId="0" fontId="10" fillId="0" borderId="39" xfId="0" applyFont="1" applyBorder="1"/>
    <xf numFmtId="0" fontId="9" fillId="0" borderId="77" xfId="0" applyFont="1" applyBorder="1" applyAlignment="1">
      <alignment horizontal="center"/>
    </xf>
    <xf numFmtId="0" fontId="9" fillId="0" borderId="40" xfId="0" applyFont="1" applyBorder="1"/>
    <xf numFmtId="2" fontId="9" fillId="0" borderId="77" xfId="0" applyNumberFormat="1" applyFont="1" applyBorder="1" applyAlignment="1">
      <alignment horizontal="right"/>
    </xf>
    <xf numFmtId="2" fontId="9" fillId="0" borderId="52" xfId="0" applyNumberFormat="1" applyFont="1" applyBorder="1" applyAlignment="1">
      <alignment horizontal="right"/>
    </xf>
    <xf numFmtId="0" fontId="9" fillId="0" borderId="38" xfId="0" applyFont="1" applyBorder="1"/>
    <xf numFmtId="0" fontId="10" fillId="0" borderId="36" xfId="0" applyFont="1" applyBorder="1"/>
    <xf numFmtId="0" fontId="9" fillId="0" borderId="67" xfId="0" applyFont="1" applyBorder="1" applyAlignment="1">
      <alignment horizontal="center"/>
    </xf>
    <xf numFmtId="0" fontId="9" fillId="0" borderId="37" xfId="0" applyFont="1" applyBorder="1"/>
    <xf numFmtId="0" fontId="9" fillId="0" borderId="67" xfId="0" applyFont="1" applyBorder="1" applyAlignment="1">
      <alignment horizontal="right"/>
    </xf>
    <xf numFmtId="0" fontId="9" fillId="0" borderId="36" xfId="0" applyFont="1" applyBorder="1"/>
    <xf numFmtId="2" fontId="9" fillId="0" borderId="67" xfId="0" applyNumberFormat="1" applyFont="1" applyBorder="1" applyAlignment="1">
      <alignment horizontal="right"/>
    </xf>
    <xf numFmtId="0" fontId="8" fillId="0" borderId="68" xfId="0" applyFont="1" applyBorder="1"/>
    <xf numFmtId="0" fontId="9" fillId="0" borderId="44" xfId="0" applyFont="1" applyBorder="1"/>
    <xf numFmtId="0" fontId="9" fillId="0" borderId="42" xfId="0" applyFont="1" applyBorder="1"/>
    <xf numFmtId="0" fontId="9" fillId="0" borderId="71" xfId="0" applyFont="1" applyBorder="1" applyAlignment="1">
      <alignment horizontal="center"/>
    </xf>
    <xf numFmtId="0" fontId="9" fillId="0" borderId="43" xfId="0" applyFont="1" applyBorder="1"/>
    <xf numFmtId="0" fontId="9" fillId="0" borderId="68" xfId="0" applyFont="1" applyBorder="1" applyAlignment="1">
      <alignment horizontal="right"/>
    </xf>
    <xf numFmtId="0" fontId="11" fillId="0" borderId="10" xfId="0" applyFont="1" applyBorder="1"/>
    <xf numFmtId="0" fontId="13" fillId="0" borderId="55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0" xfId="0" applyFont="1"/>
    <xf numFmtId="0" fontId="16" fillId="0" borderId="79" xfId="0" applyFont="1" applyBorder="1"/>
    <xf numFmtId="0" fontId="0" fillId="0" borderId="79" xfId="0" applyBorder="1"/>
    <xf numFmtId="0" fontId="0" fillId="0" borderId="79" xfId="0" applyBorder="1" applyAlignment="1">
      <alignment horizontal="right"/>
    </xf>
    <xf numFmtId="0" fontId="8" fillId="0" borderId="79" xfId="0" applyFont="1" applyBorder="1"/>
    <xf numFmtId="0" fontId="9" fillId="0" borderId="79" xfId="0" applyFont="1" applyBorder="1"/>
    <xf numFmtId="0" fontId="15" fillId="0" borderId="0" xfId="0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2" fontId="1" fillId="0" borderId="28" xfId="0" applyNumberFormat="1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5" fillId="0" borderId="53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61" xfId="0" applyFont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2" fontId="4" fillId="0" borderId="73" xfId="0" applyNumberFormat="1" applyFont="1" applyBorder="1" applyAlignment="1">
      <alignment horizontal="right"/>
    </xf>
    <xf numFmtId="0" fontId="4" fillId="0" borderId="62" xfId="0" applyFont="1" applyBorder="1" applyAlignment="1">
      <alignment horizontal="right"/>
    </xf>
    <xf numFmtId="0" fontId="4" fillId="0" borderId="65" xfId="0" applyFont="1" applyBorder="1" applyAlignment="1">
      <alignment horizontal="right"/>
    </xf>
    <xf numFmtId="0" fontId="4" fillId="0" borderId="63" xfId="0" applyFont="1" applyBorder="1" applyAlignment="1">
      <alignment horizontal="right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left" vertical="top"/>
    </xf>
    <xf numFmtId="0" fontId="5" fillId="0" borderId="48" xfId="0" applyFont="1" applyBorder="1" applyAlignment="1">
      <alignment horizontal="left" vertical="top"/>
    </xf>
    <xf numFmtId="0" fontId="5" fillId="0" borderId="49" xfId="0" applyFont="1" applyBorder="1" applyAlignment="1">
      <alignment horizontal="left" vertical="top"/>
    </xf>
    <xf numFmtId="0" fontId="5" fillId="0" borderId="50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51" xfId="0" applyFont="1" applyBorder="1" applyAlignment="1">
      <alignment horizontal="left" vertical="top"/>
    </xf>
    <xf numFmtId="0" fontId="5" fillId="0" borderId="56" xfId="0" applyFont="1" applyBorder="1" applyAlignment="1">
      <alignment horizontal="left" vertical="top"/>
    </xf>
    <xf numFmtId="0" fontId="5" fillId="0" borderId="37" xfId="0" applyFont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0" fontId="5" fillId="0" borderId="45" xfId="0" applyFont="1" applyBorder="1" applyAlignment="1">
      <alignment horizontal="center" vertical="top"/>
    </xf>
    <xf numFmtId="0" fontId="5" fillId="0" borderId="36" xfId="0" applyFont="1" applyBorder="1" applyAlignment="1">
      <alignment horizontal="center" vertical="top"/>
    </xf>
    <xf numFmtId="0" fontId="5" fillId="0" borderId="60" xfId="0" applyFont="1" applyBorder="1" applyAlignment="1">
      <alignment horizontal="center" vertical="top"/>
    </xf>
    <xf numFmtId="0" fontId="5" fillId="0" borderId="46" xfId="0" applyFont="1" applyBorder="1" applyAlignment="1">
      <alignment horizontal="center" vertical="top"/>
    </xf>
    <xf numFmtId="0" fontId="5" fillId="0" borderId="42" xfId="0" applyFont="1" applyBorder="1" applyAlignment="1">
      <alignment horizontal="center" vertical="top"/>
    </xf>
    <xf numFmtId="0" fontId="5" fillId="0" borderId="70" xfId="0" applyFont="1" applyBorder="1" applyAlignment="1">
      <alignment horizontal="center" vertical="top"/>
    </xf>
    <xf numFmtId="0" fontId="5" fillId="0" borderId="69" xfId="0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64" xfId="0" applyFont="1" applyBorder="1" applyAlignment="1">
      <alignment horizontal="center"/>
    </xf>
    <xf numFmtId="0" fontId="5" fillId="0" borderId="72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5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7" workbookViewId="0">
      <selection activeCell="A19" sqref="A19"/>
    </sheetView>
  </sheetViews>
  <sheetFormatPr baseColWidth="10" defaultColWidth="9.140625" defaultRowHeight="15" x14ac:dyDescent="0.25"/>
  <cols>
    <col min="1" max="1" width="10.28515625" bestFit="1" customWidth="1"/>
    <col min="2" max="2" width="6.42578125" customWidth="1"/>
    <col min="3" max="3" width="39.42578125" customWidth="1"/>
    <col min="4" max="4" width="11.42578125" customWidth="1"/>
    <col min="5" max="5" width="0.28515625" hidden="1" customWidth="1"/>
    <col min="6" max="6" width="7.85546875" hidden="1" customWidth="1"/>
    <col min="7" max="7" width="7.85546875" customWidth="1"/>
    <col min="8" max="8" width="8.28515625" customWidth="1"/>
    <col min="9" max="9" width="9.5703125" bestFit="1" customWidth="1"/>
  </cols>
  <sheetData>
    <row r="1" spans="1:12" ht="68.25" customHeight="1" x14ac:dyDescent="0.25">
      <c r="A1" s="80" t="s">
        <v>0</v>
      </c>
      <c r="B1" s="81"/>
      <c r="C1" s="81"/>
      <c r="D1" s="80" t="s">
        <v>1</v>
      </c>
      <c r="E1" s="81"/>
      <c r="F1" s="81"/>
      <c r="G1" s="81"/>
      <c r="H1" s="82"/>
    </row>
    <row r="2" spans="1:12" ht="16.5" customHeight="1" x14ac:dyDescent="0.25">
      <c r="A2" s="83"/>
      <c r="B2" s="84"/>
      <c r="C2" s="84"/>
      <c r="D2" s="85" t="s">
        <v>2</v>
      </c>
      <c r="E2" s="86"/>
      <c r="F2" s="86"/>
      <c r="G2" s="86"/>
      <c r="H2" s="87"/>
    </row>
    <row r="3" spans="1:12" x14ac:dyDescent="0.25">
      <c r="A3" s="83"/>
      <c r="B3" s="84"/>
      <c r="C3" s="84"/>
      <c r="D3" s="88"/>
      <c r="E3" s="89"/>
      <c r="F3" s="89"/>
      <c r="G3" s="89"/>
      <c r="H3" s="90"/>
    </row>
    <row r="4" spans="1:12" x14ac:dyDescent="0.25">
      <c r="A4" s="97" t="s">
        <v>3</v>
      </c>
      <c r="B4" s="98"/>
      <c r="C4" s="98"/>
      <c r="D4" s="88"/>
      <c r="E4" s="89"/>
      <c r="F4" s="89"/>
      <c r="G4" s="89"/>
      <c r="H4" s="90"/>
    </row>
    <row r="5" spans="1:12" x14ac:dyDescent="0.25">
      <c r="A5" s="88"/>
      <c r="B5" s="89"/>
      <c r="C5" s="89"/>
      <c r="D5" s="91" t="s">
        <v>4</v>
      </c>
      <c r="E5" s="92"/>
      <c r="F5" s="92"/>
      <c r="G5" s="92"/>
      <c r="H5" s="93"/>
    </row>
    <row r="6" spans="1:12" x14ac:dyDescent="0.25">
      <c r="A6" s="88"/>
      <c r="B6" s="89"/>
      <c r="C6" s="89"/>
      <c r="D6" s="94"/>
      <c r="E6" s="95"/>
      <c r="F6" s="95"/>
      <c r="G6" s="95"/>
      <c r="H6" s="96"/>
    </row>
    <row r="7" spans="1:12" ht="45" x14ac:dyDescent="0.25">
      <c r="A7" s="6" t="s">
        <v>5</v>
      </c>
      <c r="B7" s="7" t="s">
        <v>6</v>
      </c>
      <c r="C7" s="8" t="s">
        <v>7</v>
      </c>
      <c r="D7" s="8" t="s">
        <v>8</v>
      </c>
      <c r="E7" s="9"/>
      <c r="F7" s="10" t="s">
        <v>9</v>
      </c>
      <c r="G7" s="70" t="s">
        <v>9</v>
      </c>
      <c r="H7" s="11" t="s">
        <v>10</v>
      </c>
    </row>
    <row r="8" spans="1:12" x14ac:dyDescent="0.25">
      <c r="A8" s="31">
        <v>20594</v>
      </c>
      <c r="B8" s="32"/>
      <c r="C8" s="33" t="s">
        <v>11</v>
      </c>
      <c r="D8" s="34">
        <v>1</v>
      </c>
      <c r="E8" s="35"/>
      <c r="F8" s="36">
        <v>2.4</v>
      </c>
      <c r="G8" s="36">
        <f>F8*1.05</f>
        <v>2.52</v>
      </c>
      <c r="H8" s="36">
        <f>G8*D8</f>
        <v>2.52</v>
      </c>
    </row>
    <row r="9" spans="1:12" x14ac:dyDescent="0.25">
      <c r="A9" s="37">
        <v>336604</v>
      </c>
      <c r="B9" s="38"/>
      <c r="C9" s="39" t="s">
        <v>12</v>
      </c>
      <c r="D9" s="40">
        <v>1</v>
      </c>
      <c r="E9" s="39"/>
      <c r="F9" s="41">
        <v>0.28000000000000003</v>
      </c>
      <c r="G9" s="36">
        <f t="shared" ref="G9:G23" si="0">F9*1.05</f>
        <v>0.29400000000000004</v>
      </c>
      <c r="H9" s="36">
        <f t="shared" ref="H9:H23" si="1">G9*D9</f>
        <v>0.29400000000000004</v>
      </c>
      <c r="L9" s="72"/>
    </row>
    <row r="10" spans="1:12" x14ac:dyDescent="0.25">
      <c r="A10" s="37">
        <v>336603</v>
      </c>
      <c r="B10" s="38"/>
      <c r="C10" s="39" t="s">
        <v>13</v>
      </c>
      <c r="D10" s="40">
        <v>1</v>
      </c>
      <c r="E10" s="39"/>
      <c r="F10" s="41">
        <v>0.28000000000000003</v>
      </c>
      <c r="G10" s="36">
        <f t="shared" si="0"/>
        <v>0.29400000000000004</v>
      </c>
      <c r="H10" s="36">
        <f t="shared" si="1"/>
        <v>0.29400000000000004</v>
      </c>
    </row>
    <row r="11" spans="1:12" x14ac:dyDescent="0.25">
      <c r="A11" s="37">
        <v>11003</v>
      </c>
      <c r="B11" s="38"/>
      <c r="C11" s="39" t="s">
        <v>14</v>
      </c>
      <c r="D11" s="40">
        <v>3</v>
      </c>
      <c r="E11" s="39"/>
      <c r="F11" s="41">
        <v>0.2</v>
      </c>
      <c r="G11" s="36">
        <f t="shared" si="0"/>
        <v>0.21000000000000002</v>
      </c>
      <c r="H11" s="36">
        <f t="shared" si="1"/>
        <v>0.63000000000000012</v>
      </c>
    </row>
    <row r="12" spans="1:12" x14ac:dyDescent="0.25">
      <c r="A12" s="37">
        <v>38236</v>
      </c>
      <c r="B12" s="38"/>
      <c r="C12" s="39" t="s">
        <v>45</v>
      </c>
      <c r="D12" s="40">
        <v>1</v>
      </c>
      <c r="E12" s="39"/>
      <c r="F12" s="41">
        <v>0.62</v>
      </c>
      <c r="G12" s="36">
        <f t="shared" si="0"/>
        <v>0.65100000000000002</v>
      </c>
      <c r="H12" s="36">
        <f t="shared" si="1"/>
        <v>0.65100000000000002</v>
      </c>
    </row>
    <row r="13" spans="1:12" x14ac:dyDescent="0.25">
      <c r="A13" s="37">
        <v>21524</v>
      </c>
      <c r="B13" s="38"/>
      <c r="C13" s="39" t="s">
        <v>15</v>
      </c>
      <c r="D13" s="40">
        <v>1</v>
      </c>
      <c r="E13" s="39"/>
      <c r="F13" s="41">
        <v>1.1000000000000001</v>
      </c>
      <c r="G13" s="36">
        <f t="shared" si="0"/>
        <v>1.1550000000000002</v>
      </c>
      <c r="H13" s="36">
        <f t="shared" si="1"/>
        <v>1.1550000000000002</v>
      </c>
    </row>
    <row r="14" spans="1:12" x14ac:dyDescent="0.25">
      <c r="A14" s="37">
        <v>25310</v>
      </c>
      <c r="B14" s="38"/>
      <c r="C14" s="39" t="s">
        <v>16</v>
      </c>
      <c r="D14" s="40">
        <v>2</v>
      </c>
      <c r="E14" s="39"/>
      <c r="F14" s="41">
        <v>0.26</v>
      </c>
      <c r="G14" s="36">
        <f t="shared" si="0"/>
        <v>0.27300000000000002</v>
      </c>
      <c r="H14" s="36">
        <f t="shared" si="1"/>
        <v>0.54600000000000004</v>
      </c>
    </row>
    <row r="15" spans="1:12" x14ac:dyDescent="0.25">
      <c r="A15" s="73">
        <v>3147698</v>
      </c>
      <c r="B15" s="38"/>
      <c r="C15" s="39" t="s">
        <v>17</v>
      </c>
      <c r="D15" s="40">
        <v>1</v>
      </c>
      <c r="E15" s="39"/>
      <c r="F15" s="41">
        <v>0.7</v>
      </c>
      <c r="G15" s="36">
        <f t="shared" si="0"/>
        <v>0.73499999999999999</v>
      </c>
      <c r="H15" s="36">
        <f t="shared" si="1"/>
        <v>0.73499999999999999</v>
      </c>
    </row>
    <row r="16" spans="1:12" x14ac:dyDescent="0.25">
      <c r="A16" s="37">
        <v>934245</v>
      </c>
      <c r="B16" s="38"/>
      <c r="C16" s="39" t="s">
        <v>18</v>
      </c>
      <c r="D16" s="40">
        <v>1</v>
      </c>
      <c r="E16" s="39"/>
      <c r="F16" s="41">
        <v>1.7</v>
      </c>
      <c r="G16" s="36">
        <f t="shared" si="0"/>
        <v>1.7849999999999999</v>
      </c>
      <c r="H16" s="36">
        <f t="shared" si="1"/>
        <v>1.7849999999999999</v>
      </c>
    </row>
    <row r="17" spans="1:8" x14ac:dyDescent="0.25">
      <c r="A17" s="37">
        <v>714909</v>
      </c>
      <c r="B17" s="38"/>
      <c r="C17" s="39" t="s">
        <v>19</v>
      </c>
      <c r="D17" s="40">
        <v>1</v>
      </c>
      <c r="E17" s="39"/>
      <c r="F17" s="41">
        <v>2.96</v>
      </c>
      <c r="G17" s="36">
        <f t="shared" si="0"/>
        <v>3.1080000000000001</v>
      </c>
      <c r="H17" s="36">
        <f t="shared" si="1"/>
        <v>3.1080000000000001</v>
      </c>
    </row>
    <row r="18" spans="1:8" x14ac:dyDescent="0.25">
      <c r="A18" s="37">
        <v>5651198</v>
      </c>
      <c r="B18" s="38"/>
      <c r="C18" s="39" t="s">
        <v>20</v>
      </c>
      <c r="D18" s="40">
        <v>6</v>
      </c>
      <c r="E18" s="39"/>
      <c r="F18" s="41">
        <v>1.85</v>
      </c>
      <c r="G18" s="36">
        <f t="shared" si="0"/>
        <v>1.9425000000000001</v>
      </c>
      <c r="H18" s="36">
        <f t="shared" si="1"/>
        <v>11.655000000000001</v>
      </c>
    </row>
    <row r="19" spans="1:8" x14ac:dyDescent="0.25">
      <c r="A19" s="37">
        <v>39456</v>
      </c>
      <c r="B19" s="38"/>
      <c r="C19" s="39" t="s">
        <v>21</v>
      </c>
      <c r="D19" s="40">
        <v>1</v>
      </c>
      <c r="E19" s="39"/>
      <c r="F19" s="41">
        <v>0.85</v>
      </c>
      <c r="G19" s="36">
        <f t="shared" si="0"/>
        <v>0.89249999999999996</v>
      </c>
      <c r="H19" s="36">
        <f t="shared" si="1"/>
        <v>0.89249999999999996</v>
      </c>
    </row>
    <row r="20" spans="1:8" x14ac:dyDescent="0.25">
      <c r="A20" s="37">
        <v>2158700</v>
      </c>
      <c r="B20" s="38"/>
      <c r="C20" s="39" t="s">
        <v>22</v>
      </c>
      <c r="D20" s="40">
        <v>1</v>
      </c>
      <c r="E20" s="39"/>
      <c r="F20" s="41">
        <v>3.86</v>
      </c>
      <c r="G20" s="36">
        <f t="shared" si="0"/>
        <v>4.0529999999999999</v>
      </c>
      <c r="H20" s="36">
        <f t="shared" si="1"/>
        <v>4.0529999999999999</v>
      </c>
    </row>
    <row r="21" spans="1:8" x14ac:dyDescent="0.25">
      <c r="A21" s="37">
        <v>187648</v>
      </c>
      <c r="B21" s="38"/>
      <c r="C21" s="39" t="s">
        <v>23</v>
      </c>
      <c r="D21" s="40">
        <v>8</v>
      </c>
      <c r="E21" s="39"/>
      <c r="F21" s="41">
        <v>0.55000000000000004</v>
      </c>
      <c r="G21" s="36">
        <f t="shared" si="0"/>
        <v>0.57750000000000012</v>
      </c>
      <c r="H21" s="36">
        <f t="shared" si="1"/>
        <v>4.620000000000001</v>
      </c>
    </row>
    <row r="22" spans="1:8" x14ac:dyDescent="0.25">
      <c r="A22" s="42">
        <v>187548</v>
      </c>
      <c r="B22" s="38"/>
      <c r="C22" s="39" t="s">
        <v>24</v>
      </c>
      <c r="D22" s="40">
        <v>1</v>
      </c>
      <c r="E22" s="39"/>
      <c r="F22" s="41">
        <v>2.2799999999999998</v>
      </c>
      <c r="G22" s="36">
        <f t="shared" si="0"/>
        <v>2.3939999999999997</v>
      </c>
      <c r="H22" s="36">
        <f t="shared" si="1"/>
        <v>2.3939999999999997</v>
      </c>
    </row>
    <row r="23" spans="1:8" x14ac:dyDescent="0.25">
      <c r="A23" s="37">
        <v>36682</v>
      </c>
      <c r="B23" s="43"/>
      <c r="C23" s="44" t="s">
        <v>25</v>
      </c>
      <c r="D23" s="45">
        <v>1</v>
      </c>
      <c r="E23" s="44"/>
      <c r="F23" s="41">
        <v>0.9</v>
      </c>
      <c r="G23" s="36">
        <f t="shared" si="0"/>
        <v>0.94500000000000006</v>
      </c>
      <c r="H23" s="36">
        <f t="shared" si="1"/>
        <v>0.94500000000000006</v>
      </c>
    </row>
    <row r="24" spans="1:8" x14ac:dyDescent="0.25">
      <c r="A24" s="15"/>
      <c r="B24" s="5"/>
      <c r="C24" s="1"/>
      <c r="D24" s="4"/>
      <c r="E24" s="1"/>
      <c r="F24" s="1"/>
      <c r="G24" s="1"/>
      <c r="H24" s="30"/>
    </row>
    <row r="25" spans="1:8" x14ac:dyDescent="0.25">
      <c r="A25" s="14"/>
      <c r="B25" s="5"/>
      <c r="C25" s="1"/>
      <c r="D25" s="4"/>
      <c r="E25" s="1"/>
      <c r="F25" s="1"/>
      <c r="G25" s="1"/>
      <c r="H25" s="1"/>
    </row>
    <row r="26" spans="1:8" x14ac:dyDescent="0.25">
      <c r="A26" s="12"/>
      <c r="B26" s="13"/>
      <c r="C26" s="2"/>
      <c r="D26" s="3"/>
      <c r="E26" s="2"/>
      <c r="F26" s="2"/>
      <c r="G26" s="2"/>
      <c r="H26" s="2"/>
    </row>
    <row r="27" spans="1:8" x14ac:dyDescent="0.25">
      <c r="A27" s="99"/>
      <c r="B27" s="100"/>
      <c r="C27" s="101"/>
      <c r="D27" s="17"/>
      <c r="E27" s="99"/>
      <c r="F27" s="100"/>
      <c r="G27" s="100"/>
      <c r="H27" s="108"/>
    </row>
    <row r="28" spans="1:8" x14ac:dyDescent="0.25">
      <c r="A28" s="102"/>
      <c r="B28" s="103"/>
      <c r="C28" s="104"/>
      <c r="D28" s="18"/>
      <c r="E28" s="102"/>
      <c r="F28" s="103"/>
      <c r="G28" s="103"/>
      <c r="H28" s="109"/>
    </row>
    <row r="29" spans="1:8" x14ac:dyDescent="0.25">
      <c r="A29" s="105"/>
      <c r="B29" s="106"/>
      <c r="C29" s="107"/>
      <c r="D29" s="19"/>
      <c r="E29" s="110">
        <f>SUM(H8:H23)</f>
        <v>36.277500000000003</v>
      </c>
      <c r="F29" s="111"/>
      <c r="G29" s="111"/>
      <c r="H29" s="112"/>
    </row>
    <row r="30" spans="1:8" x14ac:dyDescent="0.25">
      <c r="D30" s="16"/>
    </row>
    <row r="31" spans="1:8" x14ac:dyDescent="0.25">
      <c r="A31" t="s">
        <v>26</v>
      </c>
    </row>
    <row r="32" spans="1:8" x14ac:dyDescent="0.25">
      <c r="A32" t="s">
        <v>27</v>
      </c>
    </row>
    <row r="33" spans="1:1" x14ac:dyDescent="0.25">
      <c r="A33" t="s">
        <v>28</v>
      </c>
    </row>
    <row r="34" spans="1:1" x14ac:dyDescent="0.25">
      <c r="A34" t="s">
        <v>29</v>
      </c>
    </row>
    <row r="35" spans="1:1" x14ac:dyDescent="0.25">
      <c r="A35" t="s">
        <v>51</v>
      </c>
    </row>
    <row r="36" spans="1:1" x14ac:dyDescent="0.25">
      <c r="A36" t="s">
        <v>30</v>
      </c>
    </row>
  </sheetData>
  <mergeCells count="11">
    <mergeCell ref="A27:C27"/>
    <mergeCell ref="A28:C28"/>
    <mergeCell ref="A29:C29"/>
    <mergeCell ref="E27:H27"/>
    <mergeCell ref="E28:H28"/>
    <mergeCell ref="E29:H29"/>
    <mergeCell ref="D1:H1"/>
    <mergeCell ref="A1:C3"/>
    <mergeCell ref="D2:H4"/>
    <mergeCell ref="D5:H6"/>
    <mergeCell ref="A4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topLeftCell="A13" workbookViewId="0">
      <selection activeCell="C26" sqref="C26"/>
    </sheetView>
  </sheetViews>
  <sheetFormatPr baseColWidth="10" defaultColWidth="9.140625" defaultRowHeight="15" x14ac:dyDescent="0.25"/>
  <cols>
    <col min="1" max="1" width="10.28515625" bestFit="1" customWidth="1"/>
    <col min="2" max="2" width="6.42578125" customWidth="1"/>
    <col min="3" max="3" width="37.5703125" customWidth="1"/>
    <col min="4" max="4" width="10.140625" customWidth="1"/>
    <col min="5" max="5" width="0.28515625" customWidth="1"/>
    <col min="6" max="6" width="9.140625" hidden="1" customWidth="1"/>
    <col min="8" max="8" width="11" customWidth="1"/>
  </cols>
  <sheetData>
    <row r="1" spans="1:8" ht="68.25" customHeight="1" x14ac:dyDescent="0.25">
      <c r="A1" s="125" t="s">
        <v>31</v>
      </c>
      <c r="B1" s="126"/>
      <c r="C1" s="126"/>
      <c r="D1" s="125" t="s">
        <v>32</v>
      </c>
      <c r="E1" s="126"/>
      <c r="F1" s="126"/>
      <c r="G1" s="126"/>
      <c r="H1" s="129"/>
    </row>
    <row r="2" spans="1:8" ht="16.5" customHeight="1" x14ac:dyDescent="0.25">
      <c r="A2" s="127"/>
      <c r="B2" s="128"/>
      <c r="C2" s="128"/>
      <c r="D2" s="130" t="s">
        <v>2</v>
      </c>
      <c r="E2" s="131"/>
      <c r="F2" s="131"/>
      <c r="G2" s="131"/>
      <c r="H2" s="132"/>
    </row>
    <row r="3" spans="1:8" x14ac:dyDescent="0.25">
      <c r="A3" s="127"/>
      <c r="B3" s="128"/>
      <c r="C3" s="128"/>
      <c r="D3" s="133"/>
      <c r="E3" s="134"/>
      <c r="F3" s="134"/>
      <c r="G3" s="134"/>
      <c r="H3" s="135"/>
    </row>
    <row r="4" spans="1:8" x14ac:dyDescent="0.25">
      <c r="A4" s="136" t="s">
        <v>3</v>
      </c>
      <c r="B4" s="137"/>
      <c r="C4" s="138"/>
      <c r="D4" s="134"/>
      <c r="E4" s="134"/>
      <c r="F4" s="134"/>
      <c r="G4" s="134"/>
      <c r="H4" s="135"/>
    </row>
    <row r="5" spans="1:8" x14ac:dyDescent="0.25">
      <c r="A5" s="133"/>
      <c r="B5" s="134"/>
      <c r="C5" s="134"/>
      <c r="D5" s="139" t="s">
        <v>49</v>
      </c>
      <c r="E5" s="139"/>
      <c r="F5" s="139"/>
      <c r="G5" s="140"/>
      <c r="H5" s="141"/>
    </row>
    <row r="6" spans="1:8" x14ac:dyDescent="0.25">
      <c r="A6" s="133"/>
      <c r="B6" s="134"/>
      <c r="C6" s="134"/>
      <c r="D6" s="142"/>
      <c r="E6" s="142"/>
      <c r="F6" s="142"/>
      <c r="G6" s="143"/>
      <c r="H6" s="144"/>
    </row>
    <row r="7" spans="1:8" ht="33.75" x14ac:dyDescent="0.25">
      <c r="A7" s="24" t="s">
        <v>5</v>
      </c>
      <c r="B7" s="25" t="s">
        <v>6</v>
      </c>
      <c r="C7" s="26" t="s">
        <v>7</v>
      </c>
      <c r="D7" s="24" t="s">
        <v>8</v>
      </c>
      <c r="E7" s="27"/>
      <c r="F7" s="28" t="s">
        <v>9</v>
      </c>
      <c r="G7" s="71" t="s">
        <v>9</v>
      </c>
      <c r="H7" s="69" t="s">
        <v>10</v>
      </c>
    </row>
    <row r="8" spans="1:8" x14ac:dyDescent="0.25">
      <c r="A8" s="48">
        <v>20594</v>
      </c>
      <c r="B8" s="49"/>
      <c r="C8" s="50" t="s">
        <v>11</v>
      </c>
      <c r="D8" s="51">
        <v>3</v>
      </c>
      <c r="E8" s="52"/>
      <c r="F8" s="53">
        <v>2.4</v>
      </c>
      <c r="G8" s="54">
        <f>F8*1.05</f>
        <v>2.52</v>
      </c>
      <c r="H8" s="54">
        <f>G8*D8</f>
        <v>7.5600000000000005</v>
      </c>
    </row>
    <row r="9" spans="1:8" x14ac:dyDescent="0.25">
      <c r="A9" s="46">
        <v>5040345</v>
      </c>
      <c r="B9" s="55"/>
      <c r="C9" s="56" t="s">
        <v>33</v>
      </c>
      <c r="D9" s="57">
        <v>1</v>
      </c>
      <c r="E9" s="58"/>
      <c r="F9" s="59">
        <v>5.15</v>
      </c>
      <c r="G9" s="54">
        <f t="shared" ref="G9:G26" si="0">F9*1.05</f>
        <v>5.4075000000000006</v>
      </c>
      <c r="H9" s="54">
        <f t="shared" ref="H9:H27" si="1">G9*D9</f>
        <v>5.4075000000000006</v>
      </c>
    </row>
    <row r="10" spans="1:8" x14ac:dyDescent="0.25">
      <c r="A10" s="46">
        <v>336604</v>
      </c>
      <c r="B10" s="55"/>
      <c r="C10" s="60" t="s">
        <v>12</v>
      </c>
      <c r="D10" s="57">
        <v>1</v>
      </c>
      <c r="E10" s="58"/>
      <c r="F10" s="59">
        <v>0.28000000000000003</v>
      </c>
      <c r="G10" s="54">
        <f t="shared" si="0"/>
        <v>0.29400000000000004</v>
      </c>
      <c r="H10" s="54">
        <f t="shared" si="1"/>
        <v>0.29400000000000004</v>
      </c>
    </row>
    <row r="11" spans="1:8" x14ac:dyDescent="0.25">
      <c r="A11" s="46">
        <v>336603</v>
      </c>
      <c r="B11" s="55"/>
      <c r="C11" s="60" t="s">
        <v>13</v>
      </c>
      <c r="D11" s="57">
        <v>1</v>
      </c>
      <c r="E11" s="58"/>
      <c r="F11" s="59">
        <v>0.28000000000000003</v>
      </c>
      <c r="G11" s="54">
        <f t="shared" si="0"/>
        <v>0.29400000000000004</v>
      </c>
      <c r="H11" s="54">
        <f t="shared" si="1"/>
        <v>0.29400000000000004</v>
      </c>
    </row>
    <row r="12" spans="1:8" x14ac:dyDescent="0.25">
      <c r="A12" s="46">
        <v>11003</v>
      </c>
      <c r="B12" s="55"/>
      <c r="C12" s="60" t="s">
        <v>14</v>
      </c>
      <c r="D12" s="57">
        <v>3</v>
      </c>
      <c r="E12" s="58"/>
      <c r="F12" s="59">
        <v>0.2</v>
      </c>
      <c r="G12" s="54">
        <f t="shared" si="0"/>
        <v>0.21000000000000002</v>
      </c>
      <c r="H12" s="54">
        <f t="shared" si="1"/>
        <v>0.63000000000000012</v>
      </c>
    </row>
    <row r="13" spans="1:8" x14ac:dyDescent="0.25">
      <c r="A13" s="37">
        <v>38236</v>
      </c>
      <c r="B13" s="38"/>
      <c r="C13" s="39" t="s">
        <v>46</v>
      </c>
      <c r="D13" s="40">
        <v>1</v>
      </c>
      <c r="E13" s="39"/>
      <c r="F13" s="41">
        <v>0.62</v>
      </c>
      <c r="G13" s="54">
        <v>0.95</v>
      </c>
      <c r="H13" s="54">
        <f t="shared" si="1"/>
        <v>0.95</v>
      </c>
    </row>
    <row r="14" spans="1:8" x14ac:dyDescent="0.25">
      <c r="A14" s="37">
        <v>21524</v>
      </c>
      <c r="B14" s="38"/>
      <c r="C14" s="39" t="s">
        <v>15</v>
      </c>
      <c r="D14" s="40">
        <v>1</v>
      </c>
      <c r="E14" s="39"/>
      <c r="F14" s="41">
        <v>1.1000000000000001</v>
      </c>
      <c r="G14" s="54">
        <f t="shared" si="0"/>
        <v>1.1550000000000002</v>
      </c>
      <c r="H14" s="54">
        <f t="shared" si="1"/>
        <v>1.1550000000000002</v>
      </c>
    </row>
    <row r="15" spans="1:8" x14ac:dyDescent="0.25">
      <c r="A15" s="37">
        <v>25310</v>
      </c>
      <c r="B15" s="38"/>
      <c r="C15" s="39" t="s">
        <v>16</v>
      </c>
      <c r="D15" s="40">
        <v>1</v>
      </c>
      <c r="E15" s="39"/>
      <c r="F15" s="41">
        <v>0.26</v>
      </c>
      <c r="G15" s="54">
        <f t="shared" si="0"/>
        <v>0.27300000000000002</v>
      </c>
      <c r="H15" s="54">
        <f t="shared" si="1"/>
        <v>0.27300000000000002</v>
      </c>
    </row>
    <row r="16" spans="1:8" x14ac:dyDescent="0.25">
      <c r="A16" s="46">
        <v>3147698</v>
      </c>
      <c r="B16" s="55"/>
      <c r="C16" s="60" t="s">
        <v>17</v>
      </c>
      <c r="D16" s="57">
        <v>1</v>
      </c>
      <c r="E16" s="58"/>
      <c r="F16" s="59">
        <v>0.7</v>
      </c>
      <c r="G16" s="54">
        <f t="shared" si="0"/>
        <v>0.73499999999999999</v>
      </c>
      <c r="H16" s="54">
        <f t="shared" si="1"/>
        <v>0.73499999999999999</v>
      </c>
    </row>
    <row r="17" spans="1:9" x14ac:dyDescent="0.25">
      <c r="A17" s="46">
        <v>934245</v>
      </c>
      <c r="B17" s="55"/>
      <c r="C17" s="60" t="s">
        <v>18</v>
      </c>
      <c r="D17" s="57">
        <v>1</v>
      </c>
      <c r="E17" s="58"/>
      <c r="F17" s="59">
        <v>1.7</v>
      </c>
      <c r="G17" s="54">
        <f t="shared" si="0"/>
        <v>1.7849999999999999</v>
      </c>
      <c r="H17" s="54">
        <f t="shared" si="1"/>
        <v>1.7849999999999999</v>
      </c>
    </row>
    <row r="18" spans="1:9" x14ac:dyDescent="0.25">
      <c r="A18" s="46">
        <v>714909</v>
      </c>
      <c r="B18" s="55"/>
      <c r="C18" s="60" t="s">
        <v>19</v>
      </c>
      <c r="D18" s="57">
        <v>1</v>
      </c>
      <c r="E18" s="58"/>
      <c r="F18" s="59">
        <v>2.96</v>
      </c>
      <c r="G18" s="54">
        <f t="shared" si="0"/>
        <v>3.1080000000000001</v>
      </c>
      <c r="H18" s="54">
        <f t="shared" si="1"/>
        <v>3.1080000000000001</v>
      </c>
    </row>
    <row r="19" spans="1:9" x14ac:dyDescent="0.25">
      <c r="A19" s="46">
        <v>5651198</v>
      </c>
      <c r="B19" s="55"/>
      <c r="C19" s="60" t="s">
        <v>20</v>
      </c>
      <c r="D19" s="57">
        <v>6</v>
      </c>
      <c r="E19" s="58"/>
      <c r="F19" s="61">
        <v>1.85</v>
      </c>
      <c r="G19" s="54">
        <f t="shared" si="0"/>
        <v>1.9425000000000001</v>
      </c>
      <c r="H19" s="54">
        <f t="shared" si="1"/>
        <v>11.655000000000001</v>
      </c>
    </row>
    <row r="20" spans="1:9" x14ac:dyDescent="0.25">
      <c r="A20" s="46">
        <v>39456</v>
      </c>
      <c r="B20" s="55"/>
      <c r="C20" s="60" t="s">
        <v>21</v>
      </c>
      <c r="D20" s="57">
        <v>1</v>
      </c>
      <c r="E20" s="58"/>
      <c r="F20" s="59">
        <v>0.85</v>
      </c>
      <c r="G20" s="54">
        <f t="shared" si="0"/>
        <v>0.89249999999999996</v>
      </c>
      <c r="H20" s="54">
        <f t="shared" si="1"/>
        <v>0.89249999999999996</v>
      </c>
    </row>
    <row r="21" spans="1:9" x14ac:dyDescent="0.25">
      <c r="A21" s="46">
        <v>2158700</v>
      </c>
      <c r="B21" s="55"/>
      <c r="C21" s="60" t="s">
        <v>22</v>
      </c>
      <c r="D21" s="57">
        <v>1</v>
      </c>
      <c r="E21" s="58"/>
      <c r="F21" s="59">
        <v>3.86</v>
      </c>
      <c r="G21" s="54">
        <f t="shared" si="0"/>
        <v>4.0529999999999999</v>
      </c>
      <c r="H21" s="54">
        <f t="shared" si="1"/>
        <v>4.0529999999999999</v>
      </c>
    </row>
    <row r="22" spans="1:9" x14ac:dyDescent="0.25">
      <c r="A22" s="46">
        <v>187648</v>
      </c>
      <c r="B22" s="55"/>
      <c r="C22" s="60" t="s">
        <v>23</v>
      </c>
      <c r="D22" s="57">
        <v>8</v>
      </c>
      <c r="E22" s="58"/>
      <c r="F22" s="59">
        <v>0.55000000000000004</v>
      </c>
      <c r="G22" s="54">
        <f t="shared" si="0"/>
        <v>0.57750000000000012</v>
      </c>
      <c r="H22" s="54">
        <f t="shared" si="1"/>
        <v>4.620000000000001</v>
      </c>
    </row>
    <row r="23" spans="1:9" x14ac:dyDescent="0.25">
      <c r="A23" s="46">
        <v>36682</v>
      </c>
      <c r="B23" s="55"/>
      <c r="C23" s="60" t="s">
        <v>34</v>
      </c>
      <c r="D23" s="57">
        <v>1</v>
      </c>
      <c r="E23" s="58"/>
      <c r="F23" s="59">
        <v>0.9</v>
      </c>
      <c r="G23" s="54">
        <f t="shared" si="0"/>
        <v>0.94500000000000006</v>
      </c>
      <c r="H23" s="54">
        <f t="shared" si="1"/>
        <v>0.94500000000000006</v>
      </c>
    </row>
    <row r="24" spans="1:9" x14ac:dyDescent="0.25">
      <c r="A24" s="79">
        <v>7753500</v>
      </c>
      <c r="B24" s="55"/>
      <c r="C24" s="60" t="s">
        <v>35</v>
      </c>
      <c r="D24" s="57">
        <v>1</v>
      </c>
      <c r="E24" s="58"/>
      <c r="F24" s="59">
        <v>0.83</v>
      </c>
      <c r="G24" s="54">
        <f t="shared" si="0"/>
        <v>0.87149999999999994</v>
      </c>
      <c r="H24" s="54">
        <f t="shared" si="1"/>
        <v>0.87149999999999994</v>
      </c>
    </row>
    <row r="25" spans="1:9" x14ac:dyDescent="0.25">
      <c r="A25" s="46">
        <v>10845</v>
      </c>
      <c r="B25" s="55"/>
      <c r="C25" s="60" t="s">
        <v>36</v>
      </c>
      <c r="D25" s="57">
        <v>1</v>
      </c>
      <c r="E25" s="58"/>
      <c r="F25" s="61">
        <v>0.45</v>
      </c>
      <c r="G25" s="54">
        <f t="shared" si="0"/>
        <v>0.47250000000000003</v>
      </c>
      <c r="H25" s="54">
        <f t="shared" si="1"/>
        <v>0.47250000000000003</v>
      </c>
    </row>
    <row r="26" spans="1:9" x14ac:dyDescent="0.25">
      <c r="A26" s="46">
        <v>213507</v>
      </c>
      <c r="B26" s="55"/>
      <c r="C26" s="60" t="s">
        <v>37</v>
      </c>
      <c r="D26" s="57">
        <v>1</v>
      </c>
      <c r="E26" s="58"/>
      <c r="F26" s="59">
        <v>2.58</v>
      </c>
      <c r="G26" s="54">
        <f t="shared" si="0"/>
        <v>2.7090000000000001</v>
      </c>
      <c r="H26" s="54">
        <f t="shared" si="1"/>
        <v>2.7090000000000001</v>
      </c>
    </row>
    <row r="27" spans="1:9" x14ac:dyDescent="0.25">
      <c r="A27" s="46">
        <v>7433529</v>
      </c>
      <c r="B27" s="55"/>
      <c r="C27" s="60" t="s">
        <v>38</v>
      </c>
      <c r="D27" s="57">
        <v>1</v>
      </c>
      <c r="E27" s="58"/>
      <c r="F27" s="59">
        <v>11.95</v>
      </c>
      <c r="G27" s="54">
        <v>11.95</v>
      </c>
      <c r="H27" s="54">
        <f t="shared" si="1"/>
        <v>11.95</v>
      </c>
    </row>
    <row r="28" spans="1:9" x14ac:dyDescent="0.25">
      <c r="A28" s="62"/>
      <c r="B28" s="63"/>
      <c r="C28" s="64"/>
      <c r="D28" s="65"/>
      <c r="E28" s="66"/>
      <c r="F28" s="67"/>
      <c r="G28" s="54"/>
      <c r="H28" s="54"/>
      <c r="I28" s="29"/>
    </row>
    <row r="29" spans="1:9" x14ac:dyDescent="0.25">
      <c r="A29" s="145"/>
      <c r="B29" s="146"/>
      <c r="C29" s="147"/>
      <c r="D29" s="22"/>
      <c r="E29" s="148"/>
      <c r="F29" s="149"/>
      <c r="G29" s="150"/>
      <c r="H29" s="151"/>
    </row>
    <row r="30" spans="1:9" x14ac:dyDescent="0.25">
      <c r="A30" s="113"/>
      <c r="B30" s="114"/>
      <c r="C30" s="115"/>
      <c r="D30" s="21"/>
      <c r="E30" s="116"/>
      <c r="F30" s="114"/>
      <c r="G30" s="115"/>
      <c r="H30" s="117"/>
    </row>
    <row r="31" spans="1:9" x14ac:dyDescent="0.25">
      <c r="A31" s="118"/>
      <c r="B31" s="119"/>
      <c r="C31" s="120"/>
      <c r="D31" s="23"/>
      <c r="E31" s="121">
        <f>SUM(H8:H28)</f>
        <v>60.36</v>
      </c>
      <c r="F31" s="122"/>
      <c r="G31" s="123"/>
      <c r="H31" s="124"/>
    </row>
    <row r="32" spans="1:9" x14ac:dyDescent="0.25">
      <c r="D32" s="16"/>
    </row>
    <row r="33" spans="1:3" x14ac:dyDescent="0.25">
      <c r="A33" s="20" t="s">
        <v>39</v>
      </c>
      <c r="B33" s="20"/>
      <c r="C33" s="20"/>
    </row>
    <row r="34" spans="1:3" x14ac:dyDescent="0.25">
      <c r="A34" s="20" t="s">
        <v>40</v>
      </c>
      <c r="B34" s="20"/>
      <c r="C34" s="20"/>
    </row>
    <row r="35" spans="1:3" x14ac:dyDescent="0.25">
      <c r="A35" s="20" t="s">
        <v>27</v>
      </c>
      <c r="B35" s="20"/>
      <c r="C35" s="20"/>
    </row>
    <row r="36" spans="1:3" x14ac:dyDescent="0.25">
      <c r="A36" s="20" t="s">
        <v>28</v>
      </c>
      <c r="B36" s="20"/>
      <c r="C36" s="20"/>
    </row>
    <row r="37" spans="1:3" x14ac:dyDescent="0.25">
      <c r="A37" s="20" t="s">
        <v>29</v>
      </c>
      <c r="B37" s="20"/>
      <c r="C37" s="20"/>
    </row>
    <row r="38" spans="1:3" x14ac:dyDescent="0.25">
      <c r="A38" s="20" t="s">
        <v>51</v>
      </c>
      <c r="B38" s="20"/>
      <c r="C38" s="20"/>
    </row>
    <row r="39" spans="1:3" x14ac:dyDescent="0.25">
      <c r="A39" s="20" t="s">
        <v>30</v>
      </c>
      <c r="B39" s="20"/>
      <c r="C39" s="20"/>
    </row>
    <row r="40" spans="1:3" x14ac:dyDescent="0.25">
      <c r="A40" s="20"/>
      <c r="B40" s="20"/>
      <c r="C40" s="20"/>
    </row>
    <row r="41" spans="1:3" x14ac:dyDescent="0.25">
      <c r="A41" s="20"/>
      <c r="B41" s="20"/>
      <c r="C41" s="20"/>
    </row>
    <row r="42" spans="1:3" x14ac:dyDescent="0.25">
      <c r="A42" s="20"/>
      <c r="B42" s="20"/>
      <c r="C42" s="20"/>
    </row>
    <row r="43" spans="1:3" x14ac:dyDescent="0.25">
      <c r="A43" s="20"/>
      <c r="B43" s="20"/>
      <c r="C43" s="20"/>
    </row>
    <row r="44" spans="1:3" x14ac:dyDescent="0.25">
      <c r="A44" s="20"/>
      <c r="B44" s="20"/>
      <c r="C44" s="20"/>
    </row>
    <row r="45" spans="1:3" x14ac:dyDescent="0.25">
      <c r="A45" s="20"/>
      <c r="B45" s="20"/>
      <c r="C45" s="20"/>
    </row>
    <row r="46" spans="1:3" x14ac:dyDescent="0.25">
      <c r="A46" s="20"/>
      <c r="B46" s="20"/>
      <c r="C46" s="20"/>
    </row>
    <row r="47" spans="1:3" x14ac:dyDescent="0.25">
      <c r="A47" s="20"/>
      <c r="B47" s="20"/>
      <c r="C47" s="20"/>
    </row>
    <row r="48" spans="1:3" x14ac:dyDescent="0.25">
      <c r="A48" s="20"/>
      <c r="B48" s="20"/>
      <c r="C48" s="20"/>
    </row>
    <row r="49" spans="1:3" x14ac:dyDescent="0.25">
      <c r="A49" s="20"/>
      <c r="B49" s="20"/>
      <c r="C49" s="20"/>
    </row>
  </sheetData>
  <mergeCells count="11">
    <mergeCell ref="A30:C30"/>
    <mergeCell ref="E30:H30"/>
    <mergeCell ref="A31:C31"/>
    <mergeCell ref="E31:H31"/>
    <mergeCell ref="A1:C3"/>
    <mergeCell ref="D1:H1"/>
    <mergeCell ref="D2:H4"/>
    <mergeCell ref="A4:C6"/>
    <mergeCell ref="D5:H6"/>
    <mergeCell ref="A29:C29"/>
    <mergeCell ref="E29:H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topLeftCell="A4" workbookViewId="0">
      <selection activeCell="C32" sqref="C32"/>
    </sheetView>
  </sheetViews>
  <sheetFormatPr baseColWidth="10" defaultColWidth="9.140625" defaultRowHeight="15" x14ac:dyDescent="0.25"/>
  <cols>
    <col min="1" max="1" width="10.28515625" bestFit="1" customWidth="1"/>
    <col min="2" max="2" width="6.42578125" customWidth="1"/>
    <col min="3" max="3" width="38" customWidth="1"/>
    <col min="4" max="4" width="7.7109375" customWidth="1"/>
    <col min="5" max="5" width="5.28515625" customWidth="1"/>
    <col min="6" max="6" width="7.85546875" customWidth="1"/>
    <col min="7" max="7" width="10.7109375" customWidth="1"/>
  </cols>
  <sheetData>
    <row r="1" spans="1:7" ht="68.25" customHeight="1" thickBot="1" x14ac:dyDescent="0.3">
      <c r="A1" s="80" t="s">
        <v>47</v>
      </c>
      <c r="B1" s="81"/>
      <c r="C1" s="81"/>
      <c r="D1" s="80" t="s">
        <v>50</v>
      </c>
      <c r="E1" s="81"/>
      <c r="F1" s="81"/>
      <c r="G1" s="82"/>
    </row>
    <row r="2" spans="1:7" ht="16.5" customHeight="1" x14ac:dyDescent="0.25">
      <c r="A2" s="83"/>
      <c r="B2" s="84"/>
      <c r="C2" s="84"/>
      <c r="D2" s="85" t="s">
        <v>2</v>
      </c>
      <c r="E2" s="86"/>
      <c r="F2" s="86"/>
      <c r="G2" s="87"/>
    </row>
    <row r="3" spans="1:7" x14ac:dyDescent="0.25">
      <c r="A3" s="83"/>
      <c r="B3" s="84"/>
      <c r="C3" s="84"/>
      <c r="D3" s="88"/>
      <c r="E3" s="89"/>
      <c r="F3" s="89"/>
      <c r="G3" s="90"/>
    </row>
    <row r="4" spans="1:7" ht="15.75" thickBot="1" x14ac:dyDescent="0.3">
      <c r="A4" s="97" t="s">
        <v>3</v>
      </c>
      <c r="B4" s="98"/>
      <c r="C4" s="98"/>
      <c r="D4" s="88"/>
      <c r="E4" s="89"/>
      <c r="F4" s="89"/>
      <c r="G4" s="90"/>
    </row>
    <row r="5" spans="1:7" x14ac:dyDescent="0.25">
      <c r="A5" s="88"/>
      <c r="B5" s="89"/>
      <c r="C5" s="89"/>
      <c r="D5" s="91" t="s">
        <v>4</v>
      </c>
      <c r="E5" s="92"/>
      <c r="F5" s="92"/>
      <c r="G5" s="93"/>
    </row>
    <row r="6" spans="1:7" ht="15.75" thickBot="1" x14ac:dyDescent="0.3">
      <c r="A6" s="88"/>
      <c r="B6" s="89"/>
      <c r="C6" s="89"/>
      <c r="D6" s="94"/>
      <c r="E6" s="95"/>
      <c r="F6" s="95"/>
      <c r="G6" s="96"/>
    </row>
    <row r="7" spans="1:7" ht="45.75" thickBot="1" x14ac:dyDescent="0.3">
      <c r="A7" s="6" t="s">
        <v>5</v>
      </c>
      <c r="B7" s="7" t="s">
        <v>6</v>
      </c>
      <c r="C7" s="8" t="s">
        <v>7</v>
      </c>
      <c r="D7" s="8" t="s">
        <v>48</v>
      </c>
      <c r="E7" s="9"/>
      <c r="F7" s="10" t="s">
        <v>9</v>
      </c>
      <c r="G7" s="11" t="s">
        <v>10</v>
      </c>
    </row>
    <row r="8" spans="1:7" x14ac:dyDescent="0.25">
      <c r="A8" s="46">
        <v>11003</v>
      </c>
      <c r="B8" s="38"/>
      <c r="C8" s="39" t="s">
        <v>14</v>
      </c>
      <c r="D8" s="40">
        <v>3</v>
      </c>
      <c r="E8" s="39"/>
      <c r="F8" s="41">
        <v>0.21</v>
      </c>
      <c r="G8" s="41">
        <f>F8*D8</f>
        <v>0.63</v>
      </c>
    </row>
    <row r="9" spans="1:7" x14ac:dyDescent="0.25">
      <c r="A9" s="37">
        <v>21524</v>
      </c>
      <c r="B9" s="38"/>
      <c r="C9" s="39" t="s">
        <v>15</v>
      </c>
      <c r="D9" s="40">
        <v>1</v>
      </c>
      <c r="E9" s="39"/>
      <c r="F9" s="41">
        <v>1.1599999999999999</v>
      </c>
      <c r="G9" s="41">
        <f t="shared" ref="G9:G33" si="0">F9*D9</f>
        <v>1.1599999999999999</v>
      </c>
    </row>
    <row r="10" spans="1:7" x14ac:dyDescent="0.25">
      <c r="A10" s="37">
        <v>25310</v>
      </c>
      <c r="B10" s="38"/>
      <c r="C10" s="39" t="s">
        <v>16</v>
      </c>
      <c r="D10" s="40">
        <v>3</v>
      </c>
      <c r="E10" s="39"/>
      <c r="F10" s="41">
        <v>0.27</v>
      </c>
      <c r="G10" s="41">
        <f t="shared" si="0"/>
        <v>0.81</v>
      </c>
    </row>
    <row r="11" spans="1:7" ht="16.5" customHeight="1" x14ac:dyDescent="0.25">
      <c r="A11" s="37">
        <v>5651198</v>
      </c>
      <c r="B11" s="38"/>
      <c r="C11" s="39" t="s">
        <v>20</v>
      </c>
      <c r="D11" s="40">
        <v>5</v>
      </c>
      <c r="E11" s="39"/>
      <c r="F11" s="41">
        <v>1.94</v>
      </c>
      <c r="G11" s="41">
        <f t="shared" si="0"/>
        <v>9.6999999999999993</v>
      </c>
    </row>
    <row r="12" spans="1:7" x14ac:dyDescent="0.25">
      <c r="A12" s="37">
        <v>183591</v>
      </c>
      <c r="B12" s="38"/>
      <c r="C12" s="39" t="s">
        <v>46</v>
      </c>
      <c r="D12" s="40">
        <v>1</v>
      </c>
      <c r="E12" s="39"/>
      <c r="F12" s="41">
        <v>0.89</v>
      </c>
      <c r="G12" s="41">
        <f t="shared" si="0"/>
        <v>0.89</v>
      </c>
    </row>
    <row r="13" spans="1:7" x14ac:dyDescent="0.25">
      <c r="A13" s="37">
        <v>242021</v>
      </c>
      <c r="B13" s="38"/>
      <c r="C13" s="39" t="s">
        <v>44</v>
      </c>
      <c r="D13" s="40">
        <v>1</v>
      </c>
      <c r="E13" s="39"/>
      <c r="F13" s="41">
        <v>2.88</v>
      </c>
      <c r="G13" s="41">
        <f t="shared" si="0"/>
        <v>2.88</v>
      </c>
    </row>
    <row r="14" spans="1:7" x14ac:dyDescent="0.25">
      <c r="A14" s="42">
        <v>183032</v>
      </c>
      <c r="B14" s="38"/>
      <c r="C14" s="39" t="s">
        <v>35</v>
      </c>
      <c r="D14" s="40">
        <v>1</v>
      </c>
      <c r="E14" s="39"/>
      <c r="F14" s="41">
        <v>0.73</v>
      </c>
      <c r="G14" s="41">
        <f t="shared" si="0"/>
        <v>0.73</v>
      </c>
    </row>
    <row r="15" spans="1:7" x14ac:dyDescent="0.25">
      <c r="A15" s="77">
        <v>911348</v>
      </c>
      <c r="B15" s="38"/>
      <c r="C15" s="39" t="s">
        <v>52</v>
      </c>
      <c r="D15" s="40">
        <v>1</v>
      </c>
      <c r="E15" s="39"/>
      <c r="F15" s="41">
        <v>1.86</v>
      </c>
      <c r="G15" s="41">
        <f t="shared" si="0"/>
        <v>1.86</v>
      </c>
    </row>
    <row r="16" spans="1:7" x14ac:dyDescent="0.25">
      <c r="A16" s="77">
        <v>934245</v>
      </c>
      <c r="B16" s="38"/>
      <c r="C16" s="39" t="s">
        <v>18</v>
      </c>
      <c r="D16" s="40">
        <v>1</v>
      </c>
      <c r="E16" s="39"/>
      <c r="F16" s="41">
        <v>1.79</v>
      </c>
      <c r="G16" s="41">
        <f t="shared" si="0"/>
        <v>1.79</v>
      </c>
    </row>
    <row r="17" spans="1:7" x14ac:dyDescent="0.25">
      <c r="A17" s="31">
        <v>714909</v>
      </c>
      <c r="B17" s="38"/>
      <c r="C17" s="39" t="s">
        <v>19</v>
      </c>
      <c r="D17" s="40">
        <v>1</v>
      </c>
      <c r="E17" s="39"/>
      <c r="F17" s="41">
        <v>3.11</v>
      </c>
      <c r="G17" s="41">
        <f t="shared" si="0"/>
        <v>3.11</v>
      </c>
    </row>
    <row r="18" spans="1:7" x14ac:dyDescent="0.25">
      <c r="A18" s="42">
        <v>2158700</v>
      </c>
      <c r="B18" s="38"/>
      <c r="C18" s="39" t="s">
        <v>22</v>
      </c>
      <c r="D18" s="40">
        <v>1</v>
      </c>
      <c r="E18" s="39"/>
      <c r="F18" s="41">
        <v>4.05</v>
      </c>
      <c r="G18" s="41">
        <f t="shared" si="0"/>
        <v>4.05</v>
      </c>
    </row>
    <row r="19" spans="1:7" x14ac:dyDescent="0.25">
      <c r="A19" s="78">
        <v>130005</v>
      </c>
      <c r="B19" s="38"/>
      <c r="C19" s="39" t="s">
        <v>65</v>
      </c>
      <c r="D19" s="40">
        <v>1</v>
      </c>
      <c r="E19" s="39"/>
      <c r="F19" s="41">
        <v>0.85</v>
      </c>
      <c r="G19" s="41">
        <f t="shared" si="0"/>
        <v>0.85</v>
      </c>
    </row>
    <row r="20" spans="1:7" x14ac:dyDescent="0.25">
      <c r="A20" s="78">
        <v>130006</v>
      </c>
      <c r="B20" s="38"/>
      <c r="C20" s="39" t="s">
        <v>66</v>
      </c>
      <c r="D20" s="40">
        <v>1</v>
      </c>
      <c r="E20" s="39"/>
      <c r="F20" s="41">
        <v>0.85</v>
      </c>
      <c r="G20" s="41">
        <f t="shared" si="0"/>
        <v>0.85</v>
      </c>
    </row>
    <row r="21" spans="1:7" x14ac:dyDescent="0.25">
      <c r="A21" s="78">
        <v>130004</v>
      </c>
      <c r="B21" s="38"/>
      <c r="C21" s="39" t="s">
        <v>67</v>
      </c>
      <c r="D21" s="40">
        <v>1</v>
      </c>
      <c r="E21" s="39"/>
      <c r="F21" s="41">
        <v>0.85</v>
      </c>
      <c r="G21" s="41">
        <f t="shared" si="0"/>
        <v>0.85</v>
      </c>
    </row>
    <row r="22" spans="1:7" x14ac:dyDescent="0.25">
      <c r="A22" s="78">
        <v>1058705</v>
      </c>
      <c r="B22" s="38"/>
      <c r="C22" s="39" t="s">
        <v>68</v>
      </c>
      <c r="D22" s="40">
        <v>1</v>
      </c>
      <c r="E22" s="39"/>
      <c r="F22" s="41">
        <v>0.85</v>
      </c>
      <c r="G22" s="41">
        <f t="shared" si="0"/>
        <v>0.85</v>
      </c>
    </row>
    <row r="23" spans="1:7" x14ac:dyDescent="0.25">
      <c r="A23" s="78">
        <v>3481562</v>
      </c>
      <c r="B23" s="38"/>
      <c r="C23" s="39" t="s">
        <v>69</v>
      </c>
      <c r="D23" s="40">
        <v>1</v>
      </c>
      <c r="E23" s="39"/>
      <c r="F23" s="41">
        <v>0.85</v>
      </c>
      <c r="G23" s="41">
        <f t="shared" si="0"/>
        <v>0.85</v>
      </c>
    </row>
    <row r="24" spans="1:7" x14ac:dyDescent="0.25">
      <c r="A24" s="74">
        <v>336601</v>
      </c>
      <c r="B24" s="38"/>
      <c r="C24" s="39" t="s">
        <v>53</v>
      </c>
      <c r="D24" s="40">
        <v>2</v>
      </c>
      <c r="E24" s="39"/>
      <c r="F24" s="41">
        <v>0.28999999999999998</v>
      </c>
      <c r="G24" s="41">
        <f t="shared" si="0"/>
        <v>0.57999999999999996</v>
      </c>
    </row>
    <row r="25" spans="1:7" x14ac:dyDescent="0.25">
      <c r="A25" s="75">
        <v>336603</v>
      </c>
      <c r="B25" s="32"/>
      <c r="C25" s="35" t="s">
        <v>54</v>
      </c>
      <c r="D25" s="34">
        <v>2</v>
      </c>
      <c r="E25" s="35"/>
      <c r="F25" s="36">
        <v>0.28999999999999998</v>
      </c>
      <c r="G25" s="41">
        <f t="shared" si="0"/>
        <v>0.57999999999999996</v>
      </c>
    </row>
    <row r="26" spans="1:7" x14ac:dyDescent="0.25">
      <c r="A26" s="75">
        <v>336604</v>
      </c>
      <c r="B26" s="32"/>
      <c r="C26" s="35" t="s">
        <v>55</v>
      </c>
      <c r="D26" s="34">
        <v>2</v>
      </c>
      <c r="E26" s="35"/>
      <c r="F26" s="36">
        <v>0.28999999999999998</v>
      </c>
      <c r="G26" s="41">
        <f t="shared" si="0"/>
        <v>0.57999999999999996</v>
      </c>
    </row>
    <row r="27" spans="1:7" x14ac:dyDescent="0.25">
      <c r="A27" s="75">
        <v>336602</v>
      </c>
      <c r="B27" s="32"/>
      <c r="C27" s="35" t="s">
        <v>56</v>
      </c>
      <c r="D27" s="34">
        <v>2</v>
      </c>
      <c r="E27" s="35"/>
      <c r="F27" s="36">
        <v>0.28999999999999998</v>
      </c>
      <c r="G27" s="41">
        <f t="shared" si="0"/>
        <v>0.57999999999999996</v>
      </c>
    </row>
    <row r="28" spans="1:7" x14ac:dyDescent="0.25">
      <c r="A28" s="75">
        <v>1056286</v>
      </c>
      <c r="B28" s="32"/>
      <c r="C28" s="68" t="s">
        <v>57</v>
      </c>
      <c r="D28" s="34">
        <v>1</v>
      </c>
      <c r="E28" s="35"/>
      <c r="F28" s="36">
        <v>2.5499999999999998</v>
      </c>
      <c r="G28" s="41">
        <f t="shared" si="0"/>
        <v>2.5499999999999998</v>
      </c>
    </row>
    <row r="29" spans="1:7" x14ac:dyDescent="0.25">
      <c r="A29" s="76" t="s">
        <v>61</v>
      </c>
      <c r="B29" s="32"/>
      <c r="C29" s="68" t="s">
        <v>58</v>
      </c>
      <c r="D29" s="34">
        <v>1</v>
      </c>
      <c r="E29" s="35"/>
      <c r="F29" s="36">
        <v>2.2000000000000002</v>
      </c>
      <c r="G29" s="41">
        <f t="shared" si="0"/>
        <v>2.2000000000000002</v>
      </c>
    </row>
    <row r="30" spans="1:7" x14ac:dyDescent="0.25">
      <c r="A30" s="31">
        <v>79741</v>
      </c>
      <c r="B30" s="32"/>
      <c r="C30" s="68" t="s">
        <v>59</v>
      </c>
      <c r="D30" s="34">
        <v>1</v>
      </c>
      <c r="E30" s="35"/>
      <c r="F30" s="36">
        <v>2.52</v>
      </c>
      <c r="G30" s="41">
        <f t="shared" si="0"/>
        <v>2.52</v>
      </c>
    </row>
    <row r="31" spans="1:7" x14ac:dyDescent="0.25">
      <c r="A31" s="31">
        <v>182841</v>
      </c>
      <c r="B31" s="32"/>
      <c r="C31" s="68" t="s">
        <v>60</v>
      </c>
      <c r="D31" s="34">
        <v>1</v>
      </c>
      <c r="E31" s="35"/>
      <c r="F31" s="36">
        <v>3.8</v>
      </c>
      <c r="G31" s="41">
        <f t="shared" si="0"/>
        <v>3.8</v>
      </c>
    </row>
    <row r="32" spans="1:7" x14ac:dyDescent="0.25">
      <c r="A32" s="37">
        <v>7433529</v>
      </c>
      <c r="B32" s="47"/>
      <c r="C32" s="44" t="s">
        <v>41</v>
      </c>
      <c r="D32" s="45">
        <v>1</v>
      </c>
      <c r="E32" s="44"/>
      <c r="F32" s="41">
        <v>11.95</v>
      </c>
      <c r="G32" s="41">
        <f t="shared" si="0"/>
        <v>11.95</v>
      </c>
    </row>
    <row r="33" spans="1:7" x14ac:dyDescent="0.25">
      <c r="A33" s="37">
        <v>7220100</v>
      </c>
      <c r="B33" s="43"/>
      <c r="C33" s="44" t="s">
        <v>43</v>
      </c>
      <c r="D33" s="45">
        <v>1</v>
      </c>
      <c r="E33" s="44"/>
      <c r="F33" s="41">
        <v>6.95</v>
      </c>
      <c r="G33" s="41">
        <f t="shared" si="0"/>
        <v>6.95</v>
      </c>
    </row>
    <row r="34" spans="1:7" x14ac:dyDescent="0.25">
      <c r="A34" s="102"/>
      <c r="B34" s="103"/>
      <c r="C34" s="104"/>
      <c r="D34" s="18"/>
      <c r="E34" s="102"/>
      <c r="F34" s="103"/>
      <c r="G34" s="109"/>
    </row>
    <row r="35" spans="1:7" ht="15.75" thickBot="1" x14ac:dyDescent="0.3">
      <c r="A35" s="105"/>
      <c r="B35" s="106"/>
      <c r="C35" s="107"/>
      <c r="D35" s="19"/>
      <c r="E35" s="110">
        <f>SUM(G8:G33)</f>
        <v>64.150000000000006</v>
      </c>
      <c r="F35" s="111"/>
      <c r="G35" s="112"/>
    </row>
    <row r="36" spans="1:7" x14ac:dyDescent="0.25">
      <c r="D36" s="16"/>
    </row>
    <row r="37" spans="1:7" x14ac:dyDescent="0.25">
      <c r="A37" t="s">
        <v>62</v>
      </c>
    </row>
    <row r="38" spans="1:7" x14ac:dyDescent="0.25">
      <c r="A38" t="s">
        <v>63</v>
      </c>
    </row>
    <row r="39" spans="1:7" x14ac:dyDescent="0.25">
      <c r="A39" t="s">
        <v>42</v>
      </c>
    </row>
    <row r="40" spans="1:7" x14ac:dyDescent="0.25">
      <c r="A40" t="s">
        <v>29</v>
      </c>
    </row>
    <row r="41" spans="1:7" x14ac:dyDescent="0.25">
      <c r="A41" t="s">
        <v>64</v>
      </c>
    </row>
    <row r="42" spans="1:7" x14ac:dyDescent="0.25">
      <c r="A42" t="s">
        <v>30</v>
      </c>
    </row>
  </sheetData>
  <mergeCells count="9">
    <mergeCell ref="A34:C34"/>
    <mergeCell ref="E34:G34"/>
    <mergeCell ref="A35:C35"/>
    <mergeCell ref="E35:G35"/>
    <mergeCell ref="A1:C3"/>
    <mergeCell ref="D1:G1"/>
    <mergeCell ref="D2:G4"/>
    <mergeCell ref="A4:C6"/>
    <mergeCell ref="D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CP</vt:lpstr>
      <vt:lpstr>CE1</vt:lpstr>
      <vt:lpstr>CE2-CM1-CM2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serveur</dc:creator>
  <cp:keywords/>
  <dc:description/>
  <cp:lastModifiedBy>dklak</cp:lastModifiedBy>
  <cp:revision/>
  <cp:lastPrinted>2026-06-11T12:11:56Z</cp:lastPrinted>
  <dcterms:created xsi:type="dcterms:W3CDTF">2021-06-16T20:29:55Z</dcterms:created>
  <dcterms:modified xsi:type="dcterms:W3CDTF">2026-08-18T09:57:26Z</dcterms:modified>
  <cp:category/>
  <cp:contentStatus/>
</cp:coreProperties>
</file>